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E18" i="1" s="1"/>
  <c r="H22" i="1"/>
  <c r="C27" i="1" l="1"/>
  <c r="C26" i="1"/>
  <c r="C28" i="1"/>
  <c r="J21" i="1"/>
  <c r="J19" i="1"/>
  <c r="J20" i="1"/>
  <c r="I28" i="1"/>
  <c r="I27" i="1"/>
  <c r="I26" i="1"/>
  <c r="J22" i="1" l="1"/>
  <c r="I30" i="1"/>
</calcChain>
</file>

<file path=xl/sharedStrings.xml><?xml version="1.0" encoding="utf-8"?>
<sst xmlns="http://schemas.openxmlformats.org/spreadsheetml/2006/main" count="34" uniqueCount="30">
  <si>
    <t>доход</t>
  </si>
  <si>
    <t>календ.дни</t>
  </si>
  <si>
    <t>рабоч.дни</t>
  </si>
  <si>
    <t xml:space="preserve">учтено дней расч.периода </t>
  </si>
  <si>
    <t>примечание</t>
  </si>
  <si>
    <t>отпуск по 26.12.19</t>
  </si>
  <si>
    <t>февраль</t>
  </si>
  <si>
    <t>март</t>
  </si>
  <si>
    <t>апрель</t>
  </si>
  <si>
    <t>год</t>
  </si>
  <si>
    <t>месяц</t>
  </si>
  <si>
    <t>отпуск по 04.02.20</t>
  </si>
  <si>
    <t>отпуск с 31.12.19</t>
  </si>
  <si>
    <t>отпуск</t>
  </si>
  <si>
    <t>дни отпускных</t>
  </si>
  <si>
    <t>сотрудник уволен по сокращению с 05.02.2020 - расчет выходного пособия помесячно за 3 месяца</t>
  </si>
  <si>
    <t>средний</t>
  </si>
  <si>
    <t>доход/рабоч.дни</t>
  </si>
  <si>
    <t>период</t>
  </si>
  <si>
    <t>раб.дни+праздн</t>
  </si>
  <si>
    <t>06-05,03,20</t>
  </si>
  <si>
    <t>06-05,04,20</t>
  </si>
  <si>
    <t>06-05,05,20</t>
  </si>
  <si>
    <t>20+1</t>
  </si>
  <si>
    <t>19+3</t>
  </si>
  <si>
    <t>начисленная сумма отпускных</t>
  </si>
  <si>
    <t>итого за 3 месяца выплата выходного пособия</t>
  </si>
  <si>
    <t>расчет отпуска в декабре 2019 г.</t>
  </si>
  <si>
    <t>итого</t>
  </si>
  <si>
    <t>итого отпускные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</si>
</sst>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2" fillId="0" borderId="4" xfId="0" applyFont="1" applyBorder="1" applyAlignment="1">
      <alignment horizontal="center" vertic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/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0"/>
  <sheetViews>
    <sheetView tabSelected="1" workbookViewId="0">
      <selection activeCell="B32" sqref="B32"/>
    </sheetView>
  </sheetViews>
  <sheetFormatPr defaultRowHeight="15" x14ac:dyDescent="0.25"/>
  <cols>
    <col min="4" max="4" width="11.5703125" style="1" customWidth="1"/>
    <col min="5" max="5" width="12.7109375" customWidth="1"/>
    <col min="6" max="6" width="15.5703125" customWidth="1"/>
    <col min="7" max="8" width="11.7109375" customWidth="1"/>
    <col min="9" max="9" width="18" customWidth="1"/>
    <col min="10" max="10" width="12.7109375" customWidth="1"/>
  </cols>
  <sheetData>
    <row r="3" spans="2:10" ht="57" customHeight="1" thickBot="1" x14ac:dyDescent="0.3">
      <c r="B3" s="11" t="s">
        <v>10</v>
      </c>
      <c r="C3" s="11" t="s">
        <v>9</v>
      </c>
      <c r="D3" s="11" t="s">
        <v>0</v>
      </c>
      <c r="E3" s="11" t="s">
        <v>1</v>
      </c>
      <c r="F3" s="12" t="s">
        <v>3</v>
      </c>
      <c r="G3" s="13" t="s">
        <v>2</v>
      </c>
      <c r="H3" s="14" t="s">
        <v>14</v>
      </c>
      <c r="I3" s="11" t="s">
        <v>4</v>
      </c>
      <c r="J3" s="15" t="s">
        <v>25</v>
      </c>
    </row>
    <row r="4" spans="2:10" x14ac:dyDescent="0.25">
      <c r="B4" s="19">
        <v>12</v>
      </c>
      <c r="C4" s="20">
        <v>2018</v>
      </c>
      <c r="D4" s="21">
        <v>3284</v>
      </c>
      <c r="E4" s="22">
        <v>5</v>
      </c>
      <c r="F4" s="22">
        <v>4.7300000000000004</v>
      </c>
      <c r="G4" s="23">
        <v>3</v>
      </c>
      <c r="H4" s="23">
        <v>26</v>
      </c>
      <c r="I4" s="20" t="s">
        <v>5</v>
      </c>
      <c r="J4" s="24"/>
    </row>
    <row r="5" spans="2:10" x14ac:dyDescent="0.25">
      <c r="B5" s="25">
        <v>1</v>
      </c>
      <c r="C5" s="4">
        <v>2019</v>
      </c>
      <c r="D5" s="7">
        <v>22989</v>
      </c>
      <c r="E5" s="5">
        <v>31</v>
      </c>
      <c r="F5" s="5">
        <v>29.3</v>
      </c>
      <c r="G5" s="2">
        <v>17</v>
      </c>
      <c r="H5" s="2"/>
      <c r="I5" s="4"/>
      <c r="J5" s="26"/>
    </row>
    <row r="6" spans="2:10" x14ac:dyDescent="0.25">
      <c r="B6" s="25">
        <v>2</v>
      </c>
      <c r="C6" s="4">
        <v>2019</v>
      </c>
      <c r="D6" s="7">
        <v>22990</v>
      </c>
      <c r="E6" s="5">
        <v>28</v>
      </c>
      <c r="F6" s="5">
        <v>29.3</v>
      </c>
      <c r="G6" s="2">
        <v>20</v>
      </c>
      <c r="H6" s="2"/>
      <c r="I6" s="4"/>
      <c r="J6" s="26"/>
    </row>
    <row r="7" spans="2:10" x14ac:dyDescent="0.25">
      <c r="B7" s="25">
        <v>3</v>
      </c>
      <c r="C7" s="4">
        <v>2019</v>
      </c>
      <c r="D7" s="7">
        <v>22989</v>
      </c>
      <c r="E7" s="5">
        <v>31</v>
      </c>
      <c r="F7" s="5">
        <v>29.3</v>
      </c>
      <c r="G7" s="2">
        <v>20</v>
      </c>
      <c r="H7" s="2"/>
      <c r="I7" s="4"/>
      <c r="J7" s="26"/>
    </row>
    <row r="8" spans="2:10" x14ac:dyDescent="0.25">
      <c r="B8" s="25">
        <v>4</v>
      </c>
      <c r="C8" s="4">
        <v>2019</v>
      </c>
      <c r="D8" s="7">
        <v>22989</v>
      </c>
      <c r="E8" s="5">
        <v>30</v>
      </c>
      <c r="F8" s="5">
        <v>29.3</v>
      </c>
      <c r="G8" s="2">
        <v>22</v>
      </c>
      <c r="H8" s="2"/>
      <c r="I8" s="4"/>
      <c r="J8" s="26"/>
    </row>
    <row r="9" spans="2:10" x14ac:dyDescent="0.25">
      <c r="B9" s="25">
        <v>5</v>
      </c>
      <c r="C9" s="4">
        <v>2019</v>
      </c>
      <c r="D9" s="7">
        <v>22990</v>
      </c>
      <c r="E9" s="5">
        <v>31</v>
      </c>
      <c r="F9" s="5">
        <v>29.3</v>
      </c>
      <c r="G9" s="2">
        <v>18</v>
      </c>
      <c r="H9" s="2"/>
      <c r="I9" s="4"/>
      <c r="J9" s="26"/>
    </row>
    <row r="10" spans="2:10" x14ac:dyDescent="0.25">
      <c r="B10" s="25">
        <v>6</v>
      </c>
      <c r="C10" s="4">
        <v>2019</v>
      </c>
      <c r="D10" s="7">
        <v>22990</v>
      </c>
      <c r="E10" s="5">
        <v>30</v>
      </c>
      <c r="F10" s="5">
        <v>29.3</v>
      </c>
      <c r="G10" s="2">
        <v>19</v>
      </c>
      <c r="H10" s="2"/>
      <c r="I10" s="4"/>
      <c r="J10" s="26"/>
    </row>
    <row r="11" spans="2:10" x14ac:dyDescent="0.25">
      <c r="B11" s="25">
        <v>7</v>
      </c>
      <c r="C11" s="4">
        <v>2019</v>
      </c>
      <c r="D11" s="7">
        <v>22990</v>
      </c>
      <c r="E11" s="5">
        <v>31</v>
      </c>
      <c r="F11" s="5">
        <v>29.3</v>
      </c>
      <c r="G11" s="2">
        <v>23</v>
      </c>
      <c r="H11" s="2"/>
      <c r="I11" s="4"/>
      <c r="J11" s="26"/>
    </row>
    <row r="12" spans="2:10" x14ac:dyDescent="0.25">
      <c r="B12" s="25">
        <v>8</v>
      </c>
      <c r="C12" s="4">
        <v>2019</v>
      </c>
      <c r="D12" s="7">
        <v>22989</v>
      </c>
      <c r="E12" s="5">
        <v>31</v>
      </c>
      <c r="F12" s="5">
        <v>29.3</v>
      </c>
      <c r="G12" s="2">
        <v>22</v>
      </c>
      <c r="H12" s="2"/>
      <c r="I12" s="4"/>
      <c r="J12" s="26"/>
    </row>
    <row r="13" spans="2:10" x14ac:dyDescent="0.25">
      <c r="B13" s="25">
        <v>9</v>
      </c>
      <c r="C13" s="4">
        <v>2019</v>
      </c>
      <c r="D13" s="7">
        <v>22989</v>
      </c>
      <c r="E13" s="5">
        <v>30</v>
      </c>
      <c r="F13" s="5">
        <v>29.3</v>
      </c>
      <c r="G13" s="2">
        <v>21</v>
      </c>
      <c r="H13" s="2"/>
      <c r="I13" s="4"/>
      <c r="J13" s="26"/>
    </row>
    <row r="14" spans="2:10" x14ac:dyDescent="0.25">
      <c r="B14" s="25">
        <v>10</v>
      </c>
      <c r="C14" s="4">
        <v>2019</v>
      </c>
      <c r="D14" s="7">
        <v>22989</v>
      </c>
      <c r="E14" s="5">
        <v>31</v>
      </c>
      <c r="F14" s="5">
        <v>29.3</v>
      </c>
      <c r="G14" s="2">
        <v>23</v>
      </c>
      <c r="H14" s="2"/>
      <c r="I14" s="4"/>
      <c r="J14" s="26"/>
    </row>
    <row r="15" spans="2:10" ht="15.75" thickBot="1" x14ac:dyDescent="0.3">
      <c r="B15" s="27">
        <v>11</v>
      </c>
      <c r="C15" s="28">
        <v>2019</v>
      </c>
      <c r="D15" s="29">
        <v>22989</v>
      </c>
      <c r="E15" s="30">
        <v>30</v>
      </c>
      <c r="F15" s="30">
        <v>29.3</v>
      </c>
      <c r="G15" s="31">
        <v>20</v>
      </c>
      <c r="H15" s="31"/>
      <c r="I15" s="28"/>
      <c r="J15" s="32"/>
    </row>
    <row r="16" spans="2:10" ht="15.75" thickBot="1" x14ac:dyDescent="0.3">
      <c r="B16" s="51" t="s">
        <v>28</v>
      </c>
      <c r="C16" s="52"/>
      <c r="D16" s="53">
        <f>SUM(D4:D15)</f>
        <v>256167</v>
      </c>
      <c r="E16" s="53">
        <f t="shared" ref="E16:G16" si="0">SUM(E4:E15)</f>
        <v>339</v>
      </c>
      <c r="F16" s="53">
        <f t="shared" si="0"/>
        <v>327.03000000000003</v>
      </c>
      <c r="G16" s="53">
        <f t="shared" si="0"/>
        <v>228</v>
      </c>
      <c r="H16" s="54"/>
      <c r="I16" s="55"/>
      <c r="J16" s="56"/>
    </row>
    <row r="17" spans="2:10" ht="15.75" thickBot="1" x14ac:dyDescent="0.3">
      <c r="B17" s="9"/>
      <c r="C17" s="9"/>
      <c r="D17" s="36"/>
      <c r="E17" s="37"/>
      <c r="F17" s="35"/>
      <c r="G17" s="33"/>
      <c r="H17" s="33"/>
      <c r="I17" s="10"/>
      <c r="J17" s="34"/>
    </row>
    <row r="18" spans="2:10" x14ac:dyDescent="0.25">
      <c r="B18" s="19" t="s">
        <v>27</v>
      </c>
      <c r="C18" s="20"/>
      <c r="D18" s="21"/>
      <c r="E18" s="39">
        <f>SUM(D16/F16)</f>
        <v>783.31345748096498</v>
      </c>
      <c r="F18" s="40"/>
      <c r="G18" s="41"/>
      <c r="H18" s="41"/>
      <c r="I18" s="42"/>
      <c r="J18" s="43"/>
    </row>
    <row r="19" spans="2:10" x14ac:dyDescent="0.25">
      <c r="B19" s="44">
        <v>12</v>
      </c>
      <c r="C19" s="6">
        <v>2019</v>
      </c>
      <c r="D19" s="16">
        <v>783</v>
      </c>
      <c r="E19" s="6"/>
      <c r="F19" s="6"/>
      <c r="G19" s="17"/>
      <c r="H19" s="18">
        <v>1</v>
      </c>
      <c r="I19" s="6" t="s">
        <v>12</v>
      </c>
      <c r="J19" s="45">
        <f>SUM(E18*H19)</f>
        <v>783.31345748096498</v>
      </c>
    </row>
    <row r="20" spans="2:10" x14ac:dyDescent="0.25">
      <c r="B20" s="25">
        <v>1</v>
      </c>
      <c r="C20" s="4">
        <v>2020</v>
      </c>
      <c r="D20" s="7">
        <v>18017</v>
      </c>
      <c r="E20" s="4"/>
      <c r="F20" s="4"/>
      <c r="G20" s="3"/>
      <c r="H20" s="2">
        <v>23</v>
      </c>
      <c r="I20" s="4" t="s">
        <v>13</v>
      </c>
      <c r="J20" s="46">
        <f>SUM(E18*H20)</f>
        <v>18016.209522062196</v>
      </c>
    </row>
    <row r="21" spans="2:10" x14ac:dyDescent="0.25">
      <c r="B21" s="25">
        <v>2</v>
      </c>
      <c r="C21" s="4">
        <v>2020</v>
      </c>
      <c r="D21" s="7">
        <v>3133</v>
      </c>
      <c r="E21" s="4"/>
      <c r="F21" s="4"/>
      <c r="G21" s="3"/>
      <c r="H21" s="2">
        <v>4</v>
      </c>
      <c r="I21" s="4" t="s">
        <v>11</v>
      </c>
      <c r="J21" s="46">
        <f>SUM(E18*H21)</f>
        <v>3133.2538299238599</v>
      </c>
    </row>
    <row r="22" spans="2:10" x14ac:dyDescent="0.25">
      <c r="B22" s="25" t="s">
        <v>29</v>
      </c>
      <c r="C22" s="4"/>
      <c r="D22" s="7"/>
      <c r="E22" s="38"/>
      <c r="F22" s="7"/>
      <c r="G22" s="2"/>
      <c r="H22" s="2">
        <f>SUM(H19:H21)</f>
        <v>28</v>
      </c>
      <c r="I22" s="4"/>
      <c r="J22" s="46">
        <f>SUM(J19:J21)</f>
        <v>21932.776809467021</v>
      </c>
    </row>
    <row r="23" spans="2:10" x14ac:dyDescent="0.25">
      <c r="F23" s="9"/>
      <c r="G23" s="9"/>
    </row>
    <row r="24" spans="2:10" ht="15.75" thickBot="1" x14ac:dyDescent="0.3">
      <c r="B24" t="s">
        <v>15</v>
      </c>
      <c r="G24" s="10"/>
    </row>
    <row r="25" spans="2:10" x14ac:dyDescent="0.25">
      <c r="B25" s="48" t="s">
        <v>17</v>
      </c>
      <c r="C25" s="49"/>
      <c r="D25" s="21" t="s">
        <v>10</v>
      </c>
      <c r="E25" s="20" t="s">
        <v>18</v>
      </c>
      <c r="F25" s="20" t="s">
        <v>19</v>
      </c>
      <c r="G25" s="20"/>
      <c r="H25" s="20"/>
      <c r="I25" s="24"/>
    </row>
    <row r="26" spans="2:10" x14ac:dyDescent="0.25">
      <c r="B26" s="25" t="s">
        <v>16</v>
      </c>
      <c r="C26" s="8">
        <f>SUM(D16/G16)</f>
        <v>1123.5394736842106</v>
      </c>
      <c r="D26" s="4" t="s">
        <v>6</v>
      </c>
      <c r="E26" s="4" t="s">
        <v>20</v>
      </c>
      <c r="F26" s="4" t="s">
        <v>23</v>
      </c>
      <c r="G26" s="5">
        <v>21</v>
      </c>
      <c r="H26" s="5"/>
      <c r="I26" s="50">
        <f>SUM(C26*G26)</f>
        <v>23594.328947368424</v>
      </c>
    </row>
    <row r="27" spans="2:10" x14ac:dyDescent="0.25">
      <c r="B27" s="25" t="s">
        <v>16</v>
      </c>
      <c r="C27" s="8">
        <f>SUM(D16/G16)</f>
        <v>1123.5394736842106</v>
      </c>
      <c r="D27" s="4" t="s">
        <v>7</v>
      </c>
      <c r="E27" s="4" t="s">
        <v>21</v>
      </c>
      <c r="F27" s="4" t="s">
        <v>23</v>
      </c>
      <c r="G27" s="5">
        <v>21</v>
      </c>
      <c r="H27" s="5"/>
      <c r="I27" s="50">
        <f t="shared" ref="I27:I28" si="1">SUM(C27*G27)</f>
        <v>23594.328947368424</v>
      </c>
    </row>
    <row r="28" spans="2:10" x14ac:dyDescent="0.25">
      <c r="B28" s="25" t="s">
        <v>16</v>
      </c>
      <c r="C28" s="8">
        <f>SUM(D16/G16)</f>
        <v>1123.5394736842106</v>
      </c>
      <c r="D28" s="4" t="s">
        <v>8</v>
      </c>
      <c r="E28" s="4" t="s">
        <v>22</v>
      </c>
      <c r="F28" s="4" t="s">
        <v>24</v>
      </c>
      <c r="G28" s="5">
        <v>22</v>
      </c>
      <c r="H28" s="5"/>
      <c r="I28" s="50">
        <f t="shared" si="1"/>
        <v>24717.868421052633</v>
      </c>
    </row>
    <row r="29" spans="2:10" x14ac:dyDescent="0.25">
      <c r="B29" s="25"/>
      <c r="C29" s="4"/>
      <c r="D29" s="7"/>
      <c r="E29" s="4"/>
      <c r="F29" s="4"/>
      <c r="G29" s="4"/>
      <c r="H29" s="4"/>
      <c r="I29" s="26"/>
    </row>
    <row r="30" spans="2:10" ht="15.75" thickBot="1" x14ac:dyDescent="0.3">
      <c r="B30" s="27" t="s">
        <v>26</v>
      </c>
      <c r="C30" s="28"/>
      <c r="D30" s="29"/>
      <c r="E30" s="28"/>
      <c r="F30" s="28"/>
      <c r="G30" s="28"/>
      <c r="H30" s="28"/>
      <c r="I30" s="47">
        <f>SUM(I26:I28)</f>
        <v>71906.526315789481</v>
      </c>
    </row>
  </sheetData>
  <mergeCells count="1">
    <mergeCell ref="B25:C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2020-06-16T06:51:22Z</dcterms:modified>
</cp:coreProperties>
</file>